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_LP\07_25_3 PŠ_Opava_Povodí_Odry\0-Úsek_1\Digit_Verze\Dokumentace_DOC_XLS\"/>
    </mc:Choice>
  </mc:AlternateContent>
  <xr:revisionPtr revIDLastSave="0" documentId="13_ncr:1_{EE2C4C2B-7F89-4B30-BC8C-DF6ADD9CA142}" xr6:coauthVersionLast="47" xr6:coauthVersionMax="47" xr10:uidLastSave="{00000000-0000-0000-0000-000000000000}"/>
  <bookViews>
    <workbookView xWindow="2580" yWindow="2580" windowWidth="23040" windowHeight="12660" xr2:uid="{55EA5B8D-61AE-4F4D-9EE1-929B96158BE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I13" i="1"/>
  <c r="G13" i="1"/>
  <c r="I12" i="1"/>
  <c r="I11" i="1"/>
  <c r="I10" i="1"/>
  <c r="I9" i="1"/>
  <c r="I8" i="1"/>
  <c r="I7" i="1"/>
  <c r="I6" i="1"/>
  <c r="G12" i="1"/>
  <c r="G11" i="1"/>
  <c r="G10" i="1"/>
  <c r="G9" i="1"/>
  <c r="G8" i="1"/>
  <c r="G7" i="1"/>
  <c r="G6" i="1"/>
  <c r="H27" i="1" l="1"/>
  <c r="F27" i="1"/>
</calcChain>
</file>

<file path=xl/sharedStrings.xml><?xml version="1.0" encoding="utf-8"?>
<sst xmlns="http://schemas.openxmlformats.org/spreadsheetml/2006/main" count="48" uniqueCount="26">
  <si>
    <t>Číslo prahu</t>
  </si>
  <si>
    <t>Typ prahu</t>
  </si>
  <si>
    <t>Dřevěný</t>
  </si>
  <si>
    <t xml:space="preserve">Staničení </t>
  </si>
  <si>
    <t>[km]</t>
  </si>
  <si>
    <t>Druh prací</t>
  </si>
  <si>
    <t>[%]</t>
  </si>
  <si>
    <t>[m]</t>
  </si>
  <si>
    <t>Doplnění opevnění dna</t>
  </si>
  <si>
    <t>[m3]</t>
  </si>
  <si>
    <t>Pozn.:</t>
  </si>
  <si>
    <t>*)</t>
  </si>
  <si>
    <t>Délka opevnění **</t>
  </si>
  <si>
    <t>**)</t>
  </si>
  <si>
    <t>Nezaměřeno, hodnota odhadnuta. Tloušťka opevnění odhadnuta na 0.80 m.</t>
  </si>
  <si>
    <t>Celkem</t>
  </si>
  <si>
    <t>Kamenný</t>
  </si>
  <si>
    <t>***)</t>
  </si>
  <si>
    <t>TABULKA PRAHŮ S VÝKAZEM ROZSAHU OPRAV</t>
  </si>
  <si>
    <t>Délka př. hrany *</t>
  </si>
  <si>
    <t>16 ****</t>
  </si>
  <si>
    <t>Doplnění dřev. kulatiny ***</t>
  </si>
  <si>
    <t>****)</t>
  </si>
  <si>
    <t>Není v majetku ani správě Povodí Odry</t>
  </si>
  <si>
    <t>Nezaměřeno, hodnota odhadnuta (včetně míry poškození)</t>
  </si>
  <si>
    <t>Jedná se o dvouřadé prahy, % poškození je vztaženo k délce přelivné hrany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</si>
</sst>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0" xfId="0" applyNumberFormat="1"/>
    <xf numFmtId="4" fontId="0" fillId="0" borderId="0" xfId="0" applyNumberFormat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2" fontId="0" fillId="0" borderId="1" xfId="0" applyNumberFormat="1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164" fontId="0" fillId="0" borderId="20" xfId="0" applyNumberFormat="1" applyBorder="1"/>
    <xf numFmtId="4" fontId="0" fillId="0" borderId="20" xfId="0" applyNumberFormat="1" applyBorder="1"/>
    <xf numFmtId="0" fontId="0" fillId="0" borderId="20" xfId="0" applyBorder="1"/>
    <xf numFmtId="2" fontId="0" fillId="0" borderId="20" xfId="0" applyNumberFormat="1" applyBorder="1"/>
    <xf numFmtId="2" fontId="0" fillId="0" borderId="21" xfId="0" applyNumberFormat="1" applyBorder="1"/>
    <xf numFmtId="0" fontId="0" fillId="0" borderId="22" xfId="0" applyBorder="1"/>
    <xf numFmtId="2" fontId="0" fillId="0" borderId="23" xfId="0" applyNumberFormat="1" applyBorder="1"/>
    <xf numFmtId="0" fontId="0" fillId="0" borderId="22" xfId="0" applyBorder="1" applyAlignment="1">
      <alignment horizontal="right"/>
    </xf>
    <xf numFmtId="0" fontId="0" fillId="0" borderId="24" xfId="0" applyBorder="1"/>
    <xf numFmtId="164" fontId="0" fillId="0" borderId="25" xfId="0" applyNumberFormat="1" applyBorder="1"/>
    <xf numFmtId="4" fontId="0" fillId="0" borderId="25" xfId="0" applyNumberFormat="1" applyBorder="1"/>
    <xf numFmtId="0" fontId="0" fillId="0" borderId="25" xfId="0" applyBorder="1"/>
    <xf numFmtId="2" fontId="0" fillId="0" borderId="25" xfId="0" applyNumberFormat="1" applyBorder="1"/>
    <xf numFmtId="2" fontId="0" fillId="0" borderId="26" xfId="0" applyNumberFormat="1" applyBorder="1"/>
    <xf numFmtId="0" fontId="0" fillId="0" borderId="0" xfId="0"/>
    <xf numFmtId="164" fontId="0" fillId="0" borderId="0" xfId="0" applyNumberFormat="1"/>
    <xf numFmtId="2" fontId="0" fillId="0" borderId="27" xfId="0" applyNumberFormat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AB06-E038-4CD9-ACC4-4F001EB911C6}">
  <dimension ref="A1:I43"/>
  <sheetViews>
    <sheetView showGridLines="0" tabSelected="1" workbookViewId="0">
      <selection activeCell="N17" sqref="N17"/>
    </sheetView>
  </sheetViews>
  <sheetFormatPr defaultRowHeight="14.4" x14ac:dyDescent="0.3"/>
  <cols>
    <col min="1" max="9" width="11.6640625" customWidth="1"/>
  </cols>
  <sheetData>
    <row r="1" spans="1:9" x14ac:dyDescent="0.3">
      <c r="A1" s="27" t="s">
        <v>18</v>
      </c>
      <c r="B1" s="27"/>
      <c r="C1" s="27"/>
      <c r="D1" s="27"/>
      <c r="E1" s="27"/>
      <c r="F1" s="27"/>
      <c r="G1" s="27"/>
      <c r="H1" s="27"/>
      <c r="I1" s="27"/>
    </row>
    <row r="2" spans="1:9" ht="15" thickBot="1" x14ac:dyDescent="0.35"/>
    <row r="3" spans="1:9" x14ac:dyDescent="0.3">
      <c r="A3" s="35" t="s">
        <v>0</v>
      </c>
      <c r="B3" s="37" t="s">
        <v>3</v>
      </c>
      <c r="C3" s="43" t="s">
        <v>19</v>
      </c>
      <c r="D3" s="43" t="s">
        <v>12</v>
      </c>
      <c r="E3" s="37" t="s">
        <v>1</v>
      </c>
      <c r="F3" s="39" t="s">
        <v>5</v>
      </c>
      <c r="G3" s="40"/>
      <c r="H3" s="40"/>
      <c r="I3" s="41"/>
    </row>
    <row r="4" spans="1:9" ht="15" customHeight="1" x14ac:dyDescent="0.3">
      <c r="A4" s="36"/>
      <c r="B4" s="38"/>
      <c r="C4" s="44"/>
      <c r="D4" s="44"/>
      <c r="E4" s="38"/>
      <c r="F4" s="33" t="s">
        <v>21</v>
      </c>
      <c r="G4" s="34"/>
      <c r="H4" s="33" t="s">
        <v>8</v>
      </c>
      <c r="I4" s="42"/>
    </row>
    <row r="5" spans="1:9" ht="15" customHeight="1" thickBot="1" x14ac:dyDescent="0.35">
      <c r="A5" s="7"/>
      <c r="B5" s="8" t="s">
        <v>4</v>
      </c>
      <c r="C5" s="9" t="s">
        <v>7</v>
      </c>
      <c r="D5" s="9" t="s">
        <v>7</v>
      </c>
      <c r="E5" s="9"/>
      <c r="F5" s="9" t="s">
        <v>6</v>
      </c>
      <c r="G5" s="10" t="s">
        <v>7</v>
      </c>
      <c r="H5" s="9" t="s">
        <v>6</v>
      </c>
      <c r="I5" s="11" t="s">
        <v>9</v>
      </c>
    </row>
    <row r="6" spans="1:9" ht="15" customHeight="1" x14ac:dyDescent="0.3">
      <c r="A6" s="12">
        <v>1</v>
      </c>
      <c r="B6" s="13">
        <v>35.625999999999998</v>
      </c>
      <c r="C6" s="14">
        <v>18</v>
      </c>
      <c r="D6" s="14">
        <v>14</v>
      </c>
      <c r="E6" s="15" t="s">
        <v>2</v>
      </c>
      <c r="F6" s="16">
        <v>30</v>
      </c>
      <c r="G6" s="16">
        <f t="shared" ref="G6:G26" si="0">(C6 * F6) / 100</f>
        <v>5.4</v>
      </c>
      <c r="H6" s="16">
        <v>35</v>
      </c>
      <c r="I6" s="17">
        <f>(C6 * D6 * H6 * 0.8) / 100</f>
        <v>70.56</v>
      </c>
    </row>
    <row r="7" spans="1:9" ht="15" customHeight="1" x14ac:dyDescent="0.3">
      <c r="A7" s="18">
        <v>2</v>
      </c>
      <c r="B7" s="4">
        <v>35.734999999999999</v>
      </c>
      <c r="C7" s="5">
        <v>18</v>
      </c>
      <c r="D7" s="5">
        <v>14</v>
      </c>
      <c r="E7" s="3" t="s">
        <v>2</v>
      </c>
      <c r="F7" s="6">
        <v>0</v>
      </c>
      <c r="G7" s="6">
        <f t="shared" si="0"/>
        <v>0</v>
      </c>
      <c r="H7" s="6">
        <v>35</v>
      </c>
      <c r="I7" s="19">
        <f t="shared" ref="I7:I24" si="1">(C7 * D7 * H7 * 0.8) / 100</f>
        <v>70.56</v>
      </c>
    </row>
    <row r="8" spans="1:9" ht="15" customHeight="1" x14ac:dyDescent="0.3">
      <c r="A8" s="18">
        <v>3</v>
      </c>
      <c r="B8" s="4">
        <v>35.85</v>
      </c>
      <c r="C8" s="5">
        <v>17</v>
      </c>
      <c r="D8" s="5">
        <v>14</v>
      </c>
      <c r="E8" s="3" t="s">
        <v>2</v>
      </c>
      <c r="F8" s="6">
        <v>0</v>
      </c>
      <c r="G8" s="6">
        <f t="shared" si="0"/>
        <v>0</v>
      </c>
      <c r="H8" s="6">
        <v>24</v>
      </c>
      <c r="I8" s="19">
        <f t="shared" si="1"/>
        <v>45.696000000000005</v>
      </c>
    </row>
    <row r="9" spans="1:9" ht="15" customHeight="1" x14ac:dyDescent="0.3">
      <c r="A9" s="18">
        <v>4</v>
      </c>
      <c r="B9" s="4">
        <v>35.96</v>
      </c>
      <c r="C9" s="5">
        <v>16</v>
      </c>
      <c r="D9" s="5">
        <v>14</v>
      </c>
      <c r="E9" s="3" t="s">
        <v>2</v>
      </c>
      <c r="F9" s="6">
        <v>95</v>
      </c>
      <c r="G9" s="6">
        <f t="shared" si="0"/>
        <v>15.2</v>
      </c>
      <c r="H9" s="6">
        <v>40</v>
      </c>
      <c r="I9" s="19">
        <f t="shared" si="1"/>
        <v>71.680000000000007</v>
      </c>
    </row>
    <row r="10" spans="1:9" ht="15" customHeight="1" x14ac:dyDescent="0.3">
      <c r="A10" s="18">
        <v>5</v>
      </c>
      <c r="B10" s="4">
        <v>36.064999999999998</v>
      </c>
      <c r="C10" s="5">
        <v>15.5</v>
      </c>
      <c r="D10" s="5">
        <v>13</v>
      </c>
      <c r="E10" s="3" t="s">
        <v>2</v>
      </c>
      <c r="F10" s="6">
        <v>0</v>
      </c>
      <c r="G10" s="6">
        <f t="shared" si="0"/>
        <v>0</v>
      </c>
      <c r="H10" s="6">
        <v>31</v>
      </c>
      <c r="I10" s="19">
        <f t="shared" si="1"/>
        <v>49.972000000000008</v>
      </c>
    </row>
    <row r="11" spans="1:9" ht="15" customHeight="1" x14ac:dyDescent="0.3">
      <c r="A11" s="18">
        <v>6</v>
      </c>
      <c r="B11" s="4">
        <v>36.17</v>
      </c>
      <c r="C11" s="5">
        <v>15</v>
      </c>
      <c r="D11" s="5">
        <v>13</v>
      </c>
      <c r="E11" s="3" t="s">
        <v>2</v>
      </c>
      <c r="F11" s="6">
        <v>0</v>
      </c>
      <c r="G11" s="6">
        <f t="shared" si="0"/>
        <v>0</v>
      </c>
      <c r="H11" s="6">
        <v>32</v>
      </c>
      <c r="I11" s="19">
        <f t="shared" si="1"/>
        <v>49.92</v>
      </c>
    </row>
    <row r="12" spans="1:9" ht="15" customHeight="1" x14ac:dyDescent="0.3">
      <c r="A12" s="18">
        <v>7</v>
      </c>
      <c r="B12" s="4">
        <v>36.287999999999997</v>
      </c>
      <c r="C12" s="5">
        <v>15</v>
      </c>
      <c r="D12" s="5">
        <v>13</v>
      </c>
      <c r="E12" s="3" t="s">
        <v>2</v>
      </c>
      <c r="F12" s="6">
        <v>0</v>
      </c>
      <c r="G12" s="6">
        <f t="shared" si="0"/>
        <v>0</v>
      </c>
      <c r="H12" s="6">
        <v>40</v>
      </c>
      <c r="I12" s="19">
        <f t="shared" si="1"/>
        <v>62.4</v>
      </c>
    </row>
    <row r="13" spans="1:9" ht="15" customHeight="1" x14ac:dyDescent="0.3">
      <c r="A13" s="18">
        <v>8</v>
      </c>
      <c r="B13" s="4">
        <v>36.402999999999999</v>
      </c>
      <c r="C13" s="5">
        <v>16</v>
      </c>
      <c r="D13" s="5">
        <v>14</v>
      </c>
      <c r="E13" s="3" t="s">
        <v>2</v>
      </c>
      <c r="F13" s="6">
        <v>65</v>
      </c>
      <c r="G13" s="6">
        <f t="shared" si="0"/>
        <v>10.4</v>
      </c>
      <c r="H13" s="6">
        <v>50</v>
      </c>
      <c r="I13" s="19">
        <f t="shared" si="1"/>
        <v>89.6</v>
      </c>
    </row>
    <row r="14" spans="1:9" ht="15" customHeight="1" x14ac:dyDescent="0.3">
      <c r="A14" s="18">
        <v>9</v>
      </c>
      <c r="B14" s="4">
        <v>36.545999999999999</v>
      </c>
      <c r="C14" s="5">
        <v>16</v>
      </c>
      <c r="D14" s="5">
        <v>14</v>
      </c>
      <c r="E14" s="3" t="s">
        <v>2</v>
      </c>
      <c r="F14" s="6">
        <v>0</v>
      </c>
      <c r="G14" s="6">
        <f t="shared" si="0"/>
        <v>0</v>
      </c>
      <c r="H14" s="6">
        <v>20</v>
      </c>
      <c r="I14" s="19">
        <f t="shared" si="1"/>
        <v>35.840000000000003</v>
      </c>
    </row>
    <row r="15" spans="1:9" ht="15" customHeight="1" x14ac:dyDescent="0.3">
      <c r="A15" s="18">
        <v>10</v>
      </c>
      <c r="B15" s="4">
        <v>36.654000000000003</v>
      </c>
      <c r="C15" s="5">
        <v>16</v>
      </c>
      <c r="D15" s="5">
        <v>14</v>
      </c>
      <c r="E15" s="3" t="s">
        <v>2</v>
      </c>
      <c r="F15" s="6">
        <v>125</v>
      </c>
      <c r="G15" s="6">
        <f t="shared" si="0"/>
        <v>20</v>
      </c>
      <c r="H15" s="6">
        <v>28</v>
      </c>
      <c r="I15" s="19">
        <f t="shared" si="1"/>
        <v>50.176000000000002</v>
      </c>
    </row>
    <row r="16" spans="1:9" ht="15" customHeight="1" x14ac:dyDescent="0.3">
      <c r="A16" s="18">
        <v>11</v>
      </c>
      <c r="B16" s="4">
        <v>36.747</v>
      </c>
      <c r="C16" s="5">
        <v>16</v>
      </c>
      <c r="D16" s="5">
        <v>14</v>
      </c>
      <c r="E16" s="3" t="s">
        <v>2</v>
      </c>
      <c r="F16" s="6">
        <v>0</v>
      </c>
      <c r="G16" s="6">
        <f t="shared" si="0"/>
        <v>0</v>
      </c>
      <c r="H16" s="6">
        <v>22.5</v>
      </c>
      <c r="I16" s="19">
        <f t="shared" si="1"/>
        <v>40.32</v>
      </c>
    </row>
    <row r="17" spans="1:9" ht="15" customHeight="1" x14ac:dyDescent="0.3">
      <c r="A17" s="18">
        <v>12</v>
      </c>
      <c r="B17" s="4">
        <v>36.865499999999997</v>
      </c>
      <c r="C17" s="5">
        <v>15.5</v>
      </c>
      <c r="D17" s="5">
        <v>13</v>
      </c>
      <c r="E17" s="3" t="s">
        <v>2</v>
      </c>
      <c r="F17" s="6">
        <v>0</v>
      </c>
      <c r="G17" s="6">
        <f t="shared" si="0"/>
        <v>0</v>
      </c>
      <c r="H17" s="6">
        <v>20</v>
      </c>
      <c r="I17" s="19">
        <f t="shared" si="1"/>
        <v>32.24</v>
      </c>
    </row>
    <row r="18" spans="1:9" ht="15" customHeight="1" x14ac:dyDescent="0.3">
      <c r="A18" s="18">
        <v>13</v>
      </c>
      <c r="B18" s="4">
        <v>37.020000000000003</v>
      </c>
      <c r="C18" s="5">
        <v>16</v>
      </c>
      <c r="D18" s="5">
        <v>14</v>
      </c>
      <c r="E18" s="3" t="s">
        <v>2</v>
      </c>
      <c r="F18" s="6">
        <v>0</v>
      </c>
      <c r="G18" s="6">
        <f t="shared" si="0"/>
        <v>0</v>
      </c>
      <c r="H18" s="6">
        <v>26</v>
      </c>
      <c r="I18" s="19">
        <f t="shared" si="1"/>
        <v>46.591999999999999</v>
      </c>
    </row>
    <row r="19" spans="1:9" ht="15" customHeight="1" x14ac:dyDescent="0.3">
      <c r="A19" s="18">
        <v>14</v>
      </c>
      <c r="B19" s="4">
        <v>37.222000000000001</v>
      </c>
      <c r="C19" s="5">
        <v>15</v>
      </c>
      <c r="D19" s="5">
        <v>13</v>
      </c>
      <c r="E19" s="3" t="s">
        <v>2</v>
      </c>
      <c r="F19" s="6">
        <v>0</v>
      </c>
      <c r="G19" s="6">
        <f t="shared" si="0"/>
        <v>0</v>
      </c>
      <c r="H19" s="6">
        <v>25</v>
      </c>
      <c r="I19" s="19">
        <f t="shared" si="1"/>
        <v>39</v>
      </c>
    </row>
    <row r="20" spans="1:9" ht="15" customHeight="1" x14ac:dyDescent="0.3">
      <c r="A20" s="18">
        <v>15</v>
      </c>
      <c r="B20" s="4">
        <v>37.4285</v>
      </c>
      <c r="C20" s="5">
        <v>15</v>
      </c>
      <c r="D20" s="5">
        <v>13</v>
      </c>
      <c r="E20" s="3" t="s">
        <v>2</v>
      </c>
      <c r="F20" s="6">
        <v>0</v>
      </c>
      <c r="G20" s="6">
        <f t="shared" si="0"/>
        <v>0</v>
      </c>
      <c r="H20" s="6">
        <v>25</v>
      </c>
      <c r="I20" s="19">
        <f t="shared" si="1"/>
        <v>39</v>
      </c>
    </row>
    <row r="21" spans="1:9" ht="15" customHeight="1" x14ac:dyDescent="0.3">
      <c r="A21" s="20" t="s">
        <v>20</v>
      </c>
      <c r="B21" s="4">
        <v>37.619999999999997</v>
      </c>
      <c r="C21" s="5">
        <v>19</v>
      </c>
      <c r="D21" s="5">
        <v>0</v>
      </c>
      <c r="E21" s="3" t="s">
        <v>16</v>
      </c>
      <c r="F21" s="6">
        <v>0</v>
      </c>
      <c r="G21" s="6">
        <f t="shared" si="0"/>
        <v>0</v>
      </c>
      <c r="H21" s="6">
        <v>0</v>
      </c>
      <c r="I21" s="19">
        <f t="shared" si="1"/>
        <v>0</v>
      </c>
    </row>
    <row r="22" spans="1:9" ht="15" customHeight="1" x14ac:dyDescent="0.3">
      <c r="A22" s="18">
        <v>17</v>
      </c>
      <c r="B22" s="4">
        <v>37.816499999999998</v>
      </c>
      <c r="C22" s="5">
        <v>18</v>
      </c>
      <c r="D22" s="5">
        <v>16</v>
      </c>
      <c r="E22" s="3" t="s">
        <v>2</v>
      </c>
      <c r="F22" s="6">
        <v>0</v>
      </c>
      <c r="G22" s="6">
        <f t="shared" si="0"/>
        <v>0</v>
      </c>
      <c r="H22" s="6">
        <v>25</v>
      </c>
      <c r="I22" s="19">
        <f t="shared" si="1"/>
        <v>57.6</v>
      </c>
    </row>
    <row r="23" spans="1:9" ht="15" customHeight="1" x14ac:dyDescent="0.3">
      <c r="A23" s="18">
        <v>18</v>
      </c>
      <c r="B23" s="4">
        <v>38.027999999999999</v>
      </c>
      <c r="C23" s="5">
        <v>18</v>
      </c>
      <c r="D23" s="5">
        <v>16</v>
      </c>
      <c r="E23" s="3" t="s">
        <v>2</v>
      </c>
      <c r="F23" s="6">
        <v>0</v>
      </c>
      <c r="G23" s="6">
        <f t="shared" si="0"/>
        <v>0</v>
      </c>
      <c r="H23" s="6">
        <v>0</v>
      </c>
      <c r="I23" s="19">
        <f t="shared" si="1"/>
        <v>0</v>
      </c>
    </row>
    <row r="24" spans="1:9" ht="15" customHeight="1" x14ac:dyDescent="0.3">
      <c r="A24" s="18">
        <v>19</v>
      </c>
      <c r="B24" s="4">
        <v>38.232500000000002</v>
      </c>
      <c r="C24" s="5">
        <v>18</v>
      </c>
      <c r="D24" s="5">
        <v>16</v>
      </c>
      <c r="E24" s="3" t="s">
        <v>2</v>
      </c>
      <c r="F24" s="6">
        <v>0</v>
      </c>
      <c r="G24" s="6">
        <f t="shared" si="0"/>
        <v>0</v>
      </c>
      <c r="H24" s="6">
        <v>0</v>
      </c>
      <c r="I24" s="19">
        <f t="shared" si="1"/>
        <v>0</v>
      </c>
    </row>
    <row r="25" spans="1:9" ht="15" customHeight="1" x14ac:dyDescent="0.3">
      <c r="A25" s="18">
        <v>20</v>
      </c>
      <c r="B25" s="4">
        <v>38.441499999999998</v>
      </c>
      <c r="C25" s="5">
        <v>18</v>
      </c>
      <c r="D25" s="5">
        <v>16</v>
      </c>
      <c r="E25" s="3" t="s">
        <v>2</v>
      </c>
      <c r="F25" s="6">
        <v>0</v>
      </c>
      <c r="G25" s="6">
        <f t="shared" si="0"/>
        <v>0</v>
      </c>
      <c r="H25" s="6">
        <v>0</v>
      </c>
      <c r="I25" s="19">
        <f t="shared" ref="I25:I26" si="2">(C25 * D25 * H25 * 0.8) / 100</f>
        <v>0</v>
      </c>
    </row>
    <row r="26" spans="1:9" ht="15" customHeight="1" thickBot="1" x14ac:dyDescent="0.35">
      <c r="A26" s="21">
        <v>21</v>
      </c>
      <c r="B26" s="22">
        <v>38.768999999999998</v>
      </c>
      <c r="C26" s="23">
        <v>17.5</v>
      </c>
      <c r="D26" s="23">
        <v>15</v>
      </c>
      <c r="E26" s="24" t="s">
        <v>2</v>
      </c>
      <c r="F26" s="25">
        <v>0</v>
      </c>
      <c r="G26" s="25">
        <f t="shared" si="0"/>
        <v>0</v>
      </c>
      <c r="H26" s="25">
        <v>0</v>
      </c>
      <c r="I26" s="26">
        <f t="shared" si="2"/>
        <v>0</v>
      </c>
    </row>
    <row r="27" spans="1:9" ht="15" customHeight="1" thickBot="1" x14ac:dyDescent="0.35">
      <c r="A27" s="32" t="s">
        <v>15</v>
      </c>
      <c r="B27" s="31"/>
      <c r="C27" s="31"/>
      <c r="D27" s="31"/>
      <c r="E27" s="31"/>
      <c r="F27" s="31">
        <f>SUM(G6:G26)</f>
        <v>51</v>
      </c>
      <c r="G27" s="31"/>
      <c r="H27" s="29">
        <f>SUM(I6:I26)</f>
        <v>851.15600000000006</v>
      </c>
      <c r="I27" s="30"/>
    </row>
    <row r="28" spans="1:9" ht="15" customHeight="1" x14ac:dyDescent="0.3">
      <c r="B28" s="1"/>
      <c r="C28" s="2"/>
      <c r="D28" s="1"/>
    </row>
    <row r="29" spans="1:9" ht="15" customHeight="1" x14ac:dyDescent="0.3">
      <c r="A29" t="s">
        <v>10</v>
      </c>
      <c r="B29" s="1" t="s">
        <v>11</v>
      </c>
      <c r="C29" s="28" t="s">
        <v>24</v>
      </c>
      <c r="D29" s="27"/>
      <c r="E29" s="27"/>
      <c r="F29" s="27"/>
      <c r="G29" s="27"/>
      <c r="H29" s="27"/>
      <c r="I29" s="27"/>
    </row>
    <row r="30" spans="1:9" ht="15" customHeight="1" x14ac:dyDescent="0.3">
      <c r="B30" s="1" t="s">
        <v>13</v>
      </c>
      <c r="C30" s="28" t="s">
        <v>14</v>
      </c>
      <c r="D30" s="27"/>
      <c r="E30" s="27"/>
      <c r="F30" s="27"/>
      <c r="G30" s="27"/>
      <c r="H30" s="27"/>
      <c r="I30" s="27"/>
    </row>
    <row r="31" spans="1:9" ht="15" customHeight="1" x14ac:dyDescent="0.3">
      <c r="B31" s="1" t="s">
        <v>17</v>
      </c>
      <c r="C31" s="1" t="s">
        <v>25</v>
      </c>
    </row>
    <row r="32" spans="1:9" ht="15" customHeight="1" x14ac:dyDescent="0.3">
      <c r="B32" s="1" t="s">
        <v>22</v>
      </c>
      <c r="C32" s="1" t="s">
        <v>23</v>
      </c>
      <c r="D32" s="1"/>
    </row>
    <row r="33" spans="2:4" ht="15" customHeight="1" x14ac:dyDescent="0.3">
      <c r="B33" s="1"/>
      <c r="C33" s="1"/>
      <c r="D33" s="1"/>
    </row>
    <row r="34" spans="2:4" ht="15" customHeight="1" x14ac:dyDescent="0.3">
      <c r="B34" s="1"/>
      <c r="C34" s="1"/>
      <c r="D34" s="1"/>
    </row>
    <row r="35" spans="2:4" ht="15" customHeight="1" x14ac:dyDescent="0.3">
      <c r="B35" s="1"/>
      <c r="C35" s="1"/>
      <c r="D35" s="1"/>
    </row>
    <row r="36" spans="2:4" ht="15" customHeight="1" x14ac:dyDescent="0.3">
      <c r="B36" s="1"/>
      <c r="C36" s="1"/>
      <c r="D36" s="1"/>
    </row>
    <row r="37" spans="2:4" ht="15" customHeight="1" x14ac:dyDescent="0.3">
      <c r="B37" s="1"/>
      <c r="C37" s="1"/>
      <c r="D37" s="1"/>
    </row>
    <row r="38" spans="2:4" ht="15" customHeight="1" x14ac:dyDescent="0.3"/>
    <row r="39" spans="2:4" ht="15" customHeight="1" x14ac:dyDescent="0.3"/>
    <row r="40" spans="2:4" ht="15" customHeight="1" x14ac:dyDescent="0.3"/>
    <row r="41" spans="2:4" ht="15" customHeight="1" x14ac:dyDescent="0.3"/>
    <row r="42" spans="2:4" ht="15" customHeight="1" x14ac:dyDescent="0.3"/>
    <row r="43" spans="2:4" ht="15" customHeight="1" x14ac:dyDescent="0.3"/>
  </sheetData>
  <mergeCells count="14">
    <mergeCell ref="A1:I1"/>
    <mergeCell ref="C29:I29"/>
    <mergeCell ref="C30:I30"/>
    <mergeCell ref="H27:I27"/>
    <mergeCell ref="F27:G27"/>
    <mergeCell ref="A27:E27"/>
    <mergeCell ref="F4:G4"/>
    <mergeCell ref="A3:A4"/>
    <mergeCell ref="B3:B4"/>
    <mergeCell ref="E3:E4"/>
    <mergeCell ref="F3:I3"/>
    <mergeCell ref="H4:I4"/>
    <mergeCell ref="C3:C4"/>
    <mergeCell ref="D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Boháč</dc:creator>
  <cp:lastModifiedBy>Ing. Marek Boháč</cp:lastModifiedBy>
  <dcterms:created xsi:type="dcterms:W3CDTF">2025-07-25T14:12:19Z</dcterms:created>
  <dcterms:modified xsi:type="dcterms:W3CDTF">2026-02-23T09:34:08Z</dcterms:modified>
</cp:coreProperties>
</file>